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360" yWindow="15" windowWidth="1560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F24" i="1" s="1"/>
  <c r="F196" i="1" s="1"/>
  <c r="L138" i="1" l="1"/>
  <c r="L100" i="1"/>
  <c r="L81" i="1"/>
  <c r="L43" i="1"/>
  <c r="J24" i="1"/>
  <c r="H24" i="1"/>
  <c r="G24" i="1"/>
  <c r="G196" i="1" s="1"/>
  <c r="J196" i="1"/>
  <c r="I62" i="1"/>
  <c r="I43" i="1"/>
  <c r="H43" i="1"/>
  <c r="H196" i="1" l="1"/>
  <c r="L196" i="1"/>
  <c r="I196" i="1"/>
</calcChain>
</file>

<file path=xl/sharedStrings.xml><?xml version="1.0" encoding="utf-8"?>
<sst xmlns="http://schemas.openxmlformats.org/spreadsheetml/2006/main" count="366" uniqueCount="128">
  <si>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</si>
  <si>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</si>
  <si>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</si>
  <si>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</si>
  <si>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</si>
  <si>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</si>
  <si>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</si>
  <si>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</si>
  <si>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</si>
  <si>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</si>
  <si>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</si>
  <si>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</si>
  <si>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</si>
  <si>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</si>
  <si>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</si>
  <si>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</si>
  <si>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</si>
  <si>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</si>
  <si>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</si>
  <si>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</si>
  <si>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</si>
  <si>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</si>
  <si>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</si>
  <si>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</si>
  <si>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</si>
  <si>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</si>
  <si>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</si>
  <si>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</si>
  <si>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</si>
  <si>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</si>
  <si>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</si>
  <si>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</si>
  <si>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</si>
  <si>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</si>
  <si>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</si>
  <si>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</si>
  <si>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</si>
  <si>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</si>
  <si>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</si>
  <si>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жидкая из хлопьев овсяных с сахаром и маслом</t>
  </si>
  <si>
    <t>Чай с молоком</t>
  </si>
  <si>
    <t>54-7гн</t>
  </si>
  <si>
    <t xml:space="preserve">Кондитерское изделие </t>
  </si>
  <si>
    <t>п.т</t>
  </si>
  <si>
    <t xml:space="preserve">Хлеб пшеничный </t>
  </si>
  <si>
    <t>Фрукт свежий (яблоко)</t>
  </si>
  <si>
    <t>Овощи по сезону (огурец)</t>
  </si>
  <si>
    <t>71/70</t>
  </si>
  <si>
    <t>Суп картофельный с макаронными изделиями на курином бульоне</t>
  </si>
  <si>
    <t>54-7с</t>
  </si>
  <si>
    <t>ТТК 77-2</t>
  </si>
  <si>
    <t>Каша рассыпчатая гречневая</t>
  </si>
  <si>
    <t>Чай каркадэ с сахаром</t>
  </si>
  <si>
    <t>54-45гн</t>
  </si>
  <si>
    <t xml:space="preserve">Хлеб ржано-пшеничный </t>
  </si>
  <si>
    <t>Гуляш из отварного мяса говядины</t>
  </si>
  <si>
    <t>Макароны отварные с маслом</t>
  </si>
  <si>
    <t>70/71</t>
  </si>
  <si>
    <t>Щи из свежей капусты с картофелем со сметаной</t>
  </si>
  <si>
    <t>54-1с</t>
  </si>
  <si>
    <t>Компот из сухофруктов</t>
  </si>
  <si>
    <t>54-1х</t>
  </si>
  <si>
    <t>ТТК 77-6</t>
  </si>
  <si>
    <t>Каша рассыпчатая гречневая с маслом</t>
  </si>
  <si>
    <t xml:space="preserve">Чай каркадэ </t>
  </si>
  <si>
    <t>Икра кабачковая консервированная</t>
  </si>
  <si>
    <t>Консервы закусочные (Икра кабачковая)</t>
  </si>
  <si>
    <t>Суп картофельный с крупой (пшено)</t>
  </si>
  <si>
    <t>Компот из свежих плодов</t>
  </si>
  <si>
    <t>54-5хн</t>
  </si>
  <si>
    <t>Консервы закусочные (зелёный горошек)</t>
  </si>
  <si>
    <t xml:space="preserve">Суп овощной со сметаной </t>
  </si>
  <si>
    <t>54-17с</t>
  </si>
  <si>
    <t>Рыба тушеная с овощами</t>
  </si>
  <si>
    <t xml:space="preserve">Картофель в молоке </t>
  </si>
  <si>
    <t>77-9</t>
  </si>
  <si>
    <t>Чай с сахаром и лимоном</t>
  </si>
  <si>
    <t>54-3гн</t>
  </si>
  <si>
    <t>Рассольник ленинградский (перловка)</t>
  </si>
  <si>
    <t>54-3с</t>
  </si>
  <si>
    <t>ТТК 77-7/ 331</t>
  </si>
  <si>
    <t xml:space="preserve">Чай с молоком </t>
  </si>
  <si>
    <t>Свекла отварная с растительным маслом</t>
  </si>
  <si>
    <t>Суп картофельный с бобовыми (горох)</t>
  </si>
  <si>
    <t>54-25с</t>
  </si>
  <si>
    <t>ТТК 77-2/ 332</t>
  </si>
  <si>
    <t>Каша рассыпчатая пшеничная с маслом</t>
  </si>
  <si>
    <t>сладкое</t>
  </si>
  <si>
    <t>МКОУ "СШ № 11"</t>
  </si>
  <si>
    <t xml:space="preserve">Картофель отварной в молоке </t>
  </si>
  <si>
    <t>77-5/332</t>
  </si>
  <si>
    <t>Капуста квашеная с растительным маслом</t>
  </si>
  <si>
    <t>47/2017</t>
  </si>
  <si>
    <t>Кофейный напиток с молоком</t>
  </si>
  <si>
    <t>Бутерброд с сыром 40/5/15</t>
  </si>
  <si>
    <t>3/2017м</t>
  </si>
  <si>
    <t>Плов из птицы</t>
  </si>
  <si>
    <t>291/2017м</t>
  </si>
  <si>
    <t>Вареники с картофелем и сметаной 180/20</t>
  </si>
  <si>
    <t>Овощи консервированные (зелёный горошек)</t>
  </si>
  <si>
    <t>Тефтели из п.ф. с соусом томатным 100/20</t>
  </si>
  <si>
    <t>131/2017м</t>
  </si>
  <si>
    <t>Котлеты куриные п/ф  с соусом 100/20</t>
  </si>
  <si>
    <t>Котлета мясокапустная п/ф</t>
  </si>
  <si>
    <t>Жаркое по домашнему с птицей</t>
  </si>
  <si>
    <t>54-28м/2022н</t>
  </si>
  <si>
    <t>Фрикадельки из п/ф с соусом</t>
  </si>
  <si>
    <t>Рагу с птицей</t>
  </si>
  <si>
    <t>289/2017м</t>
  </si>
  <si>
    <t>182/2017м</t>
  </si>
  <si>
    <t>Напиток витаминизорованный "Витошка"</t>
  </si>
  <si>
    <t>ТТК 77-12</t>
  </si>
  <si>
    <t>Котлета мясокапустная из п/ф</t>
  </si>
  <si>
    <t>Запеканка рисовая с творогом и молочным соусом</t>
  </si>
  <si>
    <t>188/54-5с</t>
  </si>
  <si>
    <t>54-23гн</t>
  </si>
  <si>
    <t>Пельмени со сметаной 170/30</t>
  </si>
  <si>
    <t>Каша молочная жидкая пшеничная с маслом</t>
  </si>
  <si>
    <t>181/2017м</t>
  </si>
  <si>
    <t>Котлеты куриные п/ф с соусом 100/20</t>
  </si>
  <si>
    <t>ТТК 77-11/2023</t>
  </si>
  <si>
    <t>Какао с молоком</t>
  </si>
  <si>
    <t>382/2017м</t>
  </si>
  <si>
    <t>Овощи в нарезке по сезону (помидор)</t>
  </si>
  <si>
    <t>Фрикадельки из п/ф с соусом 100/20</t>
  </si>
  <si>
    <t>ТТК 77-2/331</t>
  </si>
  <si>
    <t>Директор ООО Бизнес Консалтинг</t>
  </si>
  <si>
    <t>Кортоношка Е.Ю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</si>
</sst>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88</v>
      </c>
      <c r="D1" s="58"/>
      <c r="E1" s="58"/>
      <c r="F1" s="12" t="s">
        <v>16</v>
      </c>
      <c r="G1" s="2" t="s">
        <v>17</v>
      </c>
      <c r="H1" s="59" t="s">
        <v>126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127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7.82</v>
      </c>
      <c r="H6" s="40">
        <v>10.26</v>
      </c>
      <c r="I6" s="40">
        <v>29.4</v>
      </c>
      <c r="J6" s="40">
        <v>241.22</v>
      </c>
      <c r="K6" s="41" t="s">
        <v>109</v>
      </c>
      <c r="L6" s="40">
        <v>35</v>
      </c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1.6</v>
      </c>
      <c r="H8" s="43">
        <v>1.1000000000000001</v>
      </c>
      <c r="I8" s="43">
        <v>12.55</v>
      </c>
      <c r="J8" s="43">
        <v>66.62</v>
      </c>
      <c r="K8" s="44" t="s">
        <v>41</v>
      </c>
      <c r="L8" s="43">
        <v>14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2.36</v>
      </c>
      <c r="H9" s="43">
        <v>0.3</v>
      </c>
      <c r="I9" s="43">
        <v>14.97</v>
      </c>
      <c r="J9" s="43">
        <v>70.14</v>
      </c>
      <c r="K9" s="44">
        <v>701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20</v>
      </c>
    </row>
    <row r="11" spans="1:12" ht="15" x14ac:dyDescent="0.25">
      <c r="A11" s="23"/>
      <c r="B11" s="15"/>
      <c r="C11" s="11"/>
      <c r="D11" s="6" t="s">
        <v>87</v>
      </c>
      <c r="E11" s="42" t="s">
        <v>42</v>
      </c>
      <c r="F11" s="43">
        <v>30</v>
      </c>
      <c r="G11" s="43">
        <v>4.83</v>
      </c>
      <c r="H11" s="43">
        <v>4.96</v>
      </c>
      <c r="I11" s="43">
        <v>13.11</v>
      </c>
      <c r="J11" s="43">
        <v>116.4</v>
      </c>
      <c r="K11" s="44" t="s">
        <v>43</v>
      </c>
      <c r="L11" s="43">
        <v>22.1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17.009999999999998</v>
      </c>
      <c r="H13" s="19">
        <f t="shared" si="0"/>
        <v>17.02</v>
      </c>
      <c r="I13" s="19">
        <f t="shared" si="0"/>
        <v>79.83</v>
      </c>
      <c r="J13" s="19">
        <f t="shared" si="0"/>
        <v>541.38</v>
      </c>
      <c r="K13" s="25"/>
      <c r="L13" s="19">
        <f t="shared" ref="L13" si="1">SUM(L6:L12)</f>
        <v>96.1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0.48</v>
      </c>
      <c r="H14" s="43">
        <v>0.12</v>
      </c>
      <c r="I14" s="43">
        <v>1.5</v>
      </c>
      <c r="J14" s="43">
        <v>8.52</v>
      </c>
      <c r="K14" s="44" t="s">
        <v>47</v>
      </c>
      <c r="L14" s="43">
        <v>15</v>
      </c>
    </row>
    <row r="15" spans="1:12" ht="25.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5.0999999999999996</v>
      </c>
      <c r="H15" s="43">
        <v>2.78</v>
      </c>
      <c r="I15" s="43">
        <v>18.5</v>
      </c>
      <c r="J15" s="43">
        <v>119.6</v>
      </c>
      <c r="K15" s="44" t="s">
        <v>49</v>
      </c>
      <c r="L15" s="43">
        <v>16.8</v>
      </c>
    </row>
    <row r="16" spans="1:12" ht="15" x14ac:dyDescent="0.25">
      <c r="A16" s="23"/>
      <c r="B16" s="15"/>
      <c r="C16" s="11"/>
      <c r="D16" s="7" t="s">
        <v>28</v>
      </c>
      <c r="E16" s="42" t="s">
        <v>102</v>
      </c>
      <c r="F16" s="43">
        <v>120</v>
      </c>
      <c r="G16" s="43">
        <v>11.15</v>
      </c>
      <c r="H16" s="43">
        <v>11.89</v>
      </c>
      <c r="I16" s="43">
        <v>17.54</v>
      </c>
      <c r="J16" s="43">
        <v>221.77</v>
      </c>
      <c r="K16" s="44" t="s">
        <v>50</v>
      </c>
      <c r="L16" s="43">
        <v>38.299999999999997</v>
      </c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5.09</v>
      </c>
      <c r="H17" s="43">
        <v>8.3000000000000007</v>
      </c>
      <c r="I17" s="43">
        <v>36</v>
      </c>
      <c r="J17" s="43">
        <v>239.06</v>
      </c>
      <c r="K17" s="44">
        <v>171</v>
      </c>
      <c r="L17" s="43">
        <v>12</v>
      </c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0.16</v>
      </c>
      <c r="H18" s="43">
        <v>0.08</v>
      </c>
      <c r="I18" s="43">
        <v>7.18</v>
      </c>
      <c r="J18" s="43">
        <v>30.08</v>
      </c>
      <c r="K18" s="44" t="s">
        <v>53</v>
      </c>
      <c r="L18" s="43">
        <v>6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2.36</v>
      </c>
      <c r="H19" s="43">
        <v>0.3</v>
      </c>
      <c r="I19" s="43">
        <v>14.97</v>
      </c>
      <c r="J19" s="43">
        <v>70.14</v>
      </c>
      <c r="K19" s="44">
        <v>701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40</v>
      </c>
      <c r="G20" s="43">
        <v>2.5299999999999998</v>
      </c>
      <c r="H20" s="43">
        <v>0.45</v>
      </c>
      <c r="I20" s="43">
        <v>17.399999999999999</v>
      </c>
      <c r="J20" s="43">
        <v>87.6</v>
      </c>
      <c r="K20" s="44">
        <v>702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26.87</v>
      </c>
      <c r="H23" s="19">
        <f t="shared" si="2"/>
        <v>23.92</v>
      </c>
      <c r="I23" s="19">
        <f t="shared" si="2"/>
        <v>113.09</v>
      </c>
      <c r="J23" s="19">
        <f t="shared" si="2"/>
        <v>776.7700000000001</v>
      </c>
      <c r="K23" s="25"/>
      <c r="L23" s="19">
        <f t="shared" ref="L23" si="3">SUM(L14:L22)</f>
        <v>96.1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1360</v>
      </c>
      <c r="G24" s="32">
        <f t="shared" ref="G24:J24" si="4">G13+G23</f>
        <v>43.879999999999995</v>
      </c>
      <c r="H24" s="32">
        <f t="shared" si="4"/>
        <v>40.94</v>
      </c>
      <c r="I24" s="32">
        <f t="shared" si="4"/>
        <v>192.92000000000002</v>
      </c>
      <c r="J24" s="32">
        <f t="shared" si="4"/>
        <v>1318.15</v>
      </c>
      <c r="K24" s="32"/>
      <c r="L24" s="32">
        <f t="shared" ref="L24" si="5">L13+L23</f>
        <v>192.2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100</v>
      </c>
      <c r="G25" s="40">
        <v>11.9</v>
      </c>
      <c r="H25" s="40">
        <v>14.4</v>
      </c>
      <c r="I25" s="40">
        <v>7.89</v>
      </c>
      <c r="J25" s="40">
        <v>208.76</v>
      </c>
      <c r="K25" s="41">
        <v>246</v>
      </c>
      <c r="L25" s="40">
        <v>44.1</v>
      </c>
    </row>
    <row r="26" spans="1:12" ht="15" x14ac:dyDescent="0.25">
      <c r="A26" s="14"/>
      <c r="B26" s="15"/>
      <c r="C26" s="11"/>
      <c r="D26" s="53" t="s">
        <v>21</v>
      </c>
      <c r="E26" s="42" t="s">
        <v>56</v>
      </c>
      <c r="F26" s="43">
        <v>150</v>
      </c>
      <c r="G26" s="43">
        <v>5.4</v>
      </c>
      <c r="H26" s="43">
        <v>4.9000000000000004</v>
      </c>
      <c r="I26" s="43">
        <v>32.799999999999997</v>
      </c>
      <c r="J26" s="43">
        <v>196.8</v>
      </c>
      <c r="K26" s="44">
        <v>203</v>
      </c>
      <c r="L26" s="43">
        <v>17</v>
      </c>
    </row>
    <row r="27" spans="1:12" ht="15" x14ac:dyDescent="0.25">
      <c r="A27" s="14"/>
      <c r="B27" s="15"/>
      <c r="C27" s="11"/>
      <c r="D27" s="7" t="s">
        <v>22</v>
      </c>
      <c r="E27" s="42" t="s">
        <v>110</v>
      </c>
      <c r="F27" s="43">
        <v>200</v>
      </c>
      <c r="G27" s="43">
        <v>0</v>
      </c>
      <c r="H27" s="43">
        <v>0</v>
      </c>
      <c r="I27" s="43">
        <v>19</v>
      </c>
      <c r="J27" s="43">
        <v>76</v>
      </c>
      <c r="K27" s="44" t="s">
        <v>111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2.36</v>
      </c>
      <c r="H28" s="43">
        <v>0.3</v>
      </c>
      <c r="I28" s="43">
        <v>14.97</v>
      </c>
      <c r="J28" s="43">
        <v>70.14</v>
      </c>
      <c r="K28" s="44">
        <v>701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2" t="s">
        <v>26</v>
      </c>
      <c r="E30" s="42" t="s">
        <v>91</v>
      </c>
      <c r="F30" s="43">
        <v>60</v>
      </c>
      <c r="G30" s="43">
        <v>1.02</v>
      </c>
      <c r="H30" s="43">
        <v>3</v>
      </c>
      <c r="I30" s="43">
        <v>5.07</v>
      </c>
      <c r="J30" s="43">
        <v>51.42</v>
      </c>
      <c r="K30" s="44" t="s">
        <v>92</v>
      </c>
      <c r="L30" s="43">
        <v>20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20.68</v>
      </c>
      <c r="H32" s="19">
        <f t="shared" ref="H32" si="7">SUM(H25:H31)</f>
        <v>22.6</v>
      </c>
      <c r="I32" s="19">
        <f t="shared" ref="I32" si="8">SUM(I25:I31)</f>
        <v>79.72999999999999</v>
      </c>
      <c r="J32" s="19">
        <f t="shared" ref="J32:L32" si="9">SUM(J25:J31)</f>
        <v>603.12</v>
      </c>
      <c r="K32" s="25"/>
      <c r="L32" s="19">
        <f t="shared" si="9"/>
        <v>96.1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123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12.8</v>
      </c>
      <c r="K33" s="44" t="s">
        <v>57</v>
      </c>
      <c r="L33" s="43">
        <v>15</v>
      </c>
    </row>
    <row r="34" spans="1:12" ht="15.75" thickBot="1" x14ac:dyDescent="0.3">
      <c r="A34" s="14"/>
      <c r="B34" s="15"/>
      <c r="C34" s="11"/>
      <c r="D34" s="7" t="s">
        <v>27</v>
      </c>
      <c r="E34" s="42" t="s">
        <v>58</v>
      </c>
      <c r="F34" s="43">
        <v>210</v>
      </c>
      <c r="G34" s="43">
        <v>2.84</v>
      </c>
      <c r="H34" s="43">
        <v>5.28</v>
      </c>
      <c r="I34" s="43">
        <v>7.22</v>
      </c>
      <c r="J34" s="43">
        <v>88.16</v>
      </c>
      <c r="K34" s="44" t="s">
        <v>59</v>
      </c>
      <c r="L34" s="43">
        <v>16.8</v>
      </c>
    </row>
    <row r="35" spans="1:12" ht="15" x14ac:dyDescent="0.25">
      <c r="A35" s="14"/>
      <c r="B35" s="15"/>
      <c r="C35" s="11"/>
      <c r="D35" s="7" t="s">
        <v>28</v>
      </c>
      <c r="E35" s="39" t="s">
        <v>55</v>
      </c>
      <c r="F35" s="40">
        <v>100</v>
      </c>
      <c r="G35" s="40">
        <v>11.9</v>
      </c>
      <c r="H35" s="40">
        <v>14.4</v>
      </c>
      <c r="I35" s="40">
        <v>7.89</v>
      </c>
      <c r="J35" s="40">
        <v>208.76</v>
      </c>
      <c r="K35" s="41">
        <v>246</v>
      </c>
      <c r="L35" s="40">
        <v>42.3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196.8</v>
      </c>
      <c r="K36" s="44">
        <v>203</v>
      </c>
      <c r="L36" s="43">
        <v>11</v>
      </c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61</v>
      </c>
      <c r="L37" s="43">
        <v>5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3.24</v>
      </c>
      <c r="H38" s="43">
        <v>0.4</v>
      </c>
      <c r="I38" s="43">
        <v>19.52</v>
      </c>
      <c r="J38" s="43">
        <v>94.64</v>
      </c>
      <c r="K38" s="44">
        <v>701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30</v>
      </c>
      <c r="G39" s="43">
        <v>1.9</v>
      </c>
      <c r="H39" s="43">
        <v>0.34</v>
      </c>
      <c r="I39" s="43">
        <v>13.05</v>
      </c>
      <c r="J39" s="43">
        <v>65.7</v>
      </c>
      <c r="K39" s="44">
        <v>702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26.480000000000004</v>
      </c>
      <c r="H42" s="19">
        <f t="shared" ref="H42" si="11">SUM(H33:H41)</f>
        <v>25.419999999999998</v>
      </c>
      <c r="I42" s="19">
        <f t="shared" ref="I42" si="12">SUM(I33:I41)</f>
        <v>102.57999999999998</v>
      </c>
      <c r="J42" s="19">
        <f t="shared" ref="J42:L42" si="13">SUM(J33:J41)</f>
        <v>747.86</v>
      </c>
      <c r="K42" s="25"/>
      <c r="L42" s="19">
        <f t="shared" si="13"/>
        <v>96.1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1330</v>
      </c>
      <c r="G43" s="32">
        <f t="shared" ref="G43" si="14">G32+G42</f>
        <v>47.160000000000004</v>
      </c>
      <c r="H43" s="32">
        <f t="shared" ref="H43" si="15">H32+H42</f>
        <v>48.019999999999996</v>
      </c>
      <c r="I43" s="32">
        <f t="shared" ref="I43" si="16">I32+I42</f>
        <v>182.30999999999997</v>
      </c>
      <c r="J43" s="32">
        <f t="shared" ref="J43:L43" si="17">J32+J42</f>
        <v>1350.98</v>
      </c>
      <c r="K43" s="32"/>
      <c r="L43" s="32">
        <f t="shared" si="17"/>
        <v>192.2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112</v>
      </c>
      <c r="F44" s="40">
        <v>100</v>
      </c>
      <c r="G44" s="40">
        <v>9.3000000000000007</v>
      </c>
      <c r="H44" s="40">
        <v>6.1</v>
      </c>
      <c r="I44" s="40">
        <v>5.9</v>
      </c>
      <c r="J44" s="40">
        <v>116</v>
      </c>
      <c r="K44" s="41" t="s">
        <v>62</v>
      </c>
      <c r="L44" s="40">
        <v>39.1</v>
      </c>
    </row>
    <row r="45" spans="1:12" ht="15" x14ac:dyDescent="0.25">
      <c r="A45" s="23"/>
      <c r="B45" s="15"/>
      <c r="C45" s="11"/>
      <c r="D45" s="53" t="s">
        <v>21</v>
      </c>
      <c r="E45" s="42" t="s">
        <v>63</v>
      </c>
      <c r="F45" s="43">
        <v>150</v>
      </c>
      <c r="G45" s="43">
        <v>6.92</v>
      </c>
      <c r="H45" s="43">
        <v>6.3</v>
      </c>
      <c r="I45" s="43">
        <v>35</v>
      </c>
      <c r="J45" s="43">
        <v>224.38</v>
      </c>
      <c r="K45" s="44">
        <v>171</v>
      </c>
      <c r="L45" s="43">
        <v>17</v>
      </c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53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2.36</v>
      </c>
      <c r="H47" s="43">
        <v>0.3</v>
      </c>
      <c r="I47" s="43">
        <v>14.97</v>
      </c>
      <c r="J47" s="43">
        <v>70.14</v>
      </c>
      <c r="K47" s="44">
        <v>701</v>
      </c>
      <c r="L47" s="43">
        <v>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2" t="s">
        <v>26</v>
      </c>
      <c r="E49" s="42" t="s">
        <v>65</v>
      </c>
      <c r="F49" s="43">
        <v>60</v>
      </c>
      <c r="G49" s="43">
        <v>1.63</v>
      </c>
      <c r="H49" s="43">
        <v>2.82</v>
      </c>
      <c r="I49" s="43">
        <v>8.7200000000000006</v>
      </c>
      <c r="J49" s="43">
        <v>67</v>
      </c>
      <c r="K49" s="44">
        <v>101</v>
      </c>
      <c r="L49" s="43">
        <v>20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20.369999999999997</v>
      </c>
      <c r="H51" s="19">
        <f t="shared" ref="H51" si="19">SUM(H44:H50)</f>
        <v>15.6</v>
      </c>
      <c r="I51" s="19">
        <f t="shared" ref="I51" si="20">SUM(I44:I50)</f>
        <v>71.77</v>
      </c>
      <c r="J51" s="19">
        <f t="shared" ref="J51:L51" si="21">SUM(J44:J50)</f>
        <v>507.59999999999997</v>
      </c>
      <c r="K51" s="25"/>
      <c r="L51" s="19">
        <f t="shared" si="21"/>
        <v>96.1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1.63</v>
      </c>
      <c r="H52" s="43">
        <v>2.82</v>
      </c>
      <c r="I52" s="43">
        <v>8.7200000000000006</v>
      </c>
      <c r="J52" s="43">
        <v>67</v>
      </c>
      <c r="K52" s="44">
        <v>101</v>
      </c>
      <c r="L52" s="43">
        <v>15</v>
      </c>
    </row>
    <row r="53" spans="1:12" ht="15.75" thickBot="1" x14ac:dyDescent="0.3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1.57</v>
      </c>
      <c r="H53" s="43">
        <v>4.17</v>
      </c>
      <c r="I53" s="43">
        <v>9.69</v>
      </c>
      <c r="J53" s="43">
        <v>82.57</v>
      </c>
      <c r="K53" s="44"/>
      <c r="L53" s="43">
        <v>16.8</v>
      </c>
    </row>
    <row r="54" spans="1:12" ht="15" x14ac:dyDescent="0.25">
      <c r="A54" s="23"/>
      <c r="B54" s="15"/>
      <c r="C54" s="11"/>
      <c r="D54" s="7" t="s">
        <v>28</v>
      </c>
      <c r="E54" s="39" t="s">
        <v>103</v>
      </c>
      <c r="F54" s="40">
        <v>100</v>
      </c>
      <c r="G54" s="40">
        <v>9.3000000000000007</v>
      </c>
      <c r="H54" s="40">
        <v>6.1</v>
      </c>
      <c r="I54" s="40">
        <v>5.9</v>
      </c>
      <c r="J54" s="40">
        <v>116</v>
      </c>
      <c r="K54" s="41" t="s">
        <v>62</v>
      </c>
      <c r="L54" s="40">
        <v>37.299999999999997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5.09</v>
      </c>
      <c r="H55" s="43">
        <v>8.3000000000000007</v>
      </c>
      <c r="I55" s="43">
        <v>36</v>
      </c>
      <c r="J55" s="43">
        <v>239.06</v>
      </c>
      <c r="K55" s="44">
        <v>171</v>
      </c>
      <c r="L55" s="43">
        <v>13</v>
      </c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0.2</v>
      </c>
      <c r="H56" s="43">
        <v>0.1</v>
      </c>
      <c r="I56" s="43">
        <v>10.6</v>
      </c>
      <c r="J56" s="43">
        <v>44.1</v>
      </c>
      <c r="K56" s="44" t="s">
        <v>69</v>
      </c>
      <c r="L56" s="43">
        <v>7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3.24</v>
      </c>
      <c r="H57" s="43">
        <v>0.4</v>
      </c>
      <c r="I57" s="43">
        <v>19.52</v>
      </c>
      <c r="J57" s="43">
        <v>94.64</v>
      </c>
      <c r="K57" s="44">
        <v>701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40</v>
      </c>
      <c r="G58" s="43">
        <v>2.5299999999999998</v>
      </c>
      <c r="H58" s="43">
        <v>0.45</v>
      </c>
      <c r="I58" s="43">
        <v>17.399999999999999</v>
      </c>
      <c r="J58" s="43">
        <v>87.6</v>
      </c>
      <c r="K58" s="44">
        <v>702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23.560000000000002</v>
      </c>
      <c r="H61" s="19">
        <f t="shared" ref="H61" si="23">SUM(H52:H60)</f>
        <v>22.34</v>
      </c>
      <c r="I61" s="19">
        <f t="shared" ref="I61" si="24">SUM(I52:I60)</f>
        <v>107.82999999999998</v>
      </c>
      <c r="J61" s="19">
        <f t="shared" ref="J61:L61" si="25">SUM(J52:J60)</f>
        <v>730.97</v>
      </c>
      <c r="K61" s="25"/>
      <c r="L61" s="19">
        <f t="shared" si="25"/>
        <v>96.1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1330</v>
      </c>
      <c r="G62" s="32">
        <f t="shared" ref="G62" si="26">G51+G61</f>
        <v>43.93</v>
      </c>
      <c r="H62" s="32">
        <f t="shared" ref="H62" si="27">H51+H61</f>
        <v>37.94</v>
      </c>
      <c r="I62" s="32">
        <f t="shared" ref="I62" si="28">I51+I61</f>
        <v>179.59999999999997</v>
      </c>
      <c r="J62" s="32">
        <f t="shared" ref="J62:L62" si="29">J51+J61</f>
        <v>1238.57</v>
      </c>
      <c r="K62" s="32"/>
      <c r="L62" s="32">
        <f t="shared" si="29"/>
        <v>192.2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113</v>
      </c>
      <c r="F63" s="40">
        <v>170</v>
      </c>
      <c r="G63" s="40">
        <v>8.99</v>
      </c>
      <c r="H63" s="40">
        <v>7.07</v>
      </c>
      <c r="I63" s="40">
        <v>46.02</v>
      </c>
      <c r="J63" s="40">
        <v>283.67</v>
      </c>
      <c r="K63" s="41" t="s">
        <v>114</v>
      </c>
      <c r="L63" s="40">
        <v>55.1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93</v>
      </c>
      <c r="F65" s="43">
        <v>200</v>
      </c>
      <c r="G65" s="43">
        <v>3.8</v>
      </c>
      <c r="H65" s="43">
        <v>2.9</v>
      </c>
      <c r="I65" s="43">
        <v>11.3</v>
      </c>
      <c r="J65" s="43">
        <v>86.5</v>
      </c>
      <c r="K65" s="44" t="s">
        <v>115</v>
      </c>
      <c r="L65" s="43">
        <v>16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2.36</v>
      </c>
      <c r="H66" s="43">
        <v>0.3</v>
      </c>
      <c r="I66" s="43">
        <v>14.97</v>
      </c>
      <c r="J66" s="43">
        <v>70.14</v>
      </c>
      <c r="K66" s="44">
        <v>701</v>
      </c>
      <c r="L66" s="43">
        <v>5</v>
      </c>
    </row>
    <row r="67" spans="1:12" ht="15" x14ac:dyDescent="0.25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338</v>
      </c>
      <c r="L67" s="43">
        <v>20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15.549999999999999</v>
      </c>
      <c r="H70" s="19">
        <f t="shared" ref="H70" si="31">SUM(H63:H69)</f>
        <v>10.670000000000002</v>
      </c>
      <c r="I70" s="19">
        <f t="shared" ref="I70" si="32">SUM(I63:I69)</f>
        <v>82.09</v>
      </c>
      <c r="J70" s="19">
        <f t="shared" ref="J70:L70" si="33">SUM(J63:J69)</f>
        <v>487.31</v>
      </c>
      <c r="K70" s="25"/>
      <c r="L70" s="19">
        <f t="shared" si="33"/>
        <v>96.1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1.7</v>
      </c>
      <c r="H71" s="43">
        <v>0.1</v>
      </c>
      <c r="I71" s="43">
        <v>3.5</v>
      </c>
      <c r="J71" s="43">
        <v>22.1</v>
      </c>
      <c r="K71" s="44">
        <v>131</v>
      </c>
      <c r="L71" s="43">
        <v>15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210</v>
      </c>
      <c r="G72" s="43">
        <v>2.66</v>
      </c>
      <c r="H72" s="43">
        <v>7.31</v>
      </c>
      <c r="I72" s="43">
        <v>10.42</v>
      </c>
      <c r="J72" s="43">
        <v>118.11</v>
      </c>
      <c r="K72" s="44" t="s">
        <v>72</v>
      </c>
      <c r="L72" s="43">
        <v>17.8</v>
      </c>
    </row>
    <row r="73" spans="1:12" ht="25.5" x14ac:dyDescent="0.25">
      <c r="A73" s="23"/>
      <c r="B73" s="15"/>
      <c r="C73" s="11"/>
      <c r="D73" s="7" t="s">
        <v>28</v>
      </c>
      <c r="E73" s="42" t="s">
        <v>104</v>
      </c>
      <c r="F73" s="43">
        <v>200</v>
      </c>
      <c r="G73" s="43">
        <v>16.329999999999998</v>
      </c>
      <c r="H73" s="43">
        <v>15</v>
      </c>
      <c r="I73" s="43">
        <v>38.909999999999997</v>
      </c>
      <c r="J73" s="43">
        <v>355.96</v>
      </c>
      <c r="K73" s="44" t="s">
        <v>105</v>
      </c>
      <c r="L73" s="43">
        <v>46.3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110</v>
      </c>
      <c r="F75" s="43">
        <v>200</v>
      </c>
      <c r="G75" s="43">
        <v>0</v>
      </c>
      <c r="H75" s="43">
        <v>0</v>
      </c>
      <c r="I75" s="43">
        <v>19</v>
      </c>
      <c r="J75" s="43">
        <v>76</v>
      </c>
      <c r="K75" s="44" t="s">
        <v>111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3.24</v>
      </c>
      <c r="H76" s="43">
        <v>0.4</v>
      </c>
      <c r="I76" s="43">
        <v>19.52</v>
      </c>
      <c r="J76" s="43">
        <v>94.64</v>
      </c>
      <c r="K76" s="44">
        <v>701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40</v>
      </c>
      <c r="G77" s="43">
        <v>2.5299999999999998</v>
      </c>
      <c r="H77" s="43">
        <v>0.45</v>
      </c>
      <c r="I77" s="43">
        <v>17.399999999999999</v>
      </c>
      <c r="J77" s="43">
        <v>87.6</v>
      </c>
      <c r="K77" s="44">
        <v>702</v>
      </c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26.46</v>
      </c>
      <c r="H80" s="19">
        <f t="shared" ref="H80" si="35">SUM(H71:H79)</f>
        <v>23.259999999999998</v>
      </c>
      <c r="I80" s="19">
        <f t="shared" ref="I80" si="36">SUM(I71:I79)</f>
        <v>108.75</v>
      </c>
      <c r="J80" s="19">
        <f t="shared" ref="J80:L80" si="37">SUM(J71:J79)</f>
        <v>754.41</v>
      </c>
      <c r="K80" s="25"/>
      <c r="L80" s="19">
        <f t="shared" si="37"/>
        <v>96.1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 t="shared" ref="G81" si="38">G70+G80</f>
        <v>42.01</v>
      </c>
      <c r="H81" s="32">
        <f t="shared" ref="H81" si="39">H70+H80</f>
        <v>33.93</v>
      </c>
      <c r="I81" s="32">
        <f t="shared" ref="I81" si="40">I70+I80</f>
        <v>190.84</v>
      </c>
      <c r="J81" s="32">
        <f t="shared" ref="J81:L81" si="41">J70+J80</f>
        <v>1241.72</v>
      </c>
      <c r="K81" s="32"/>
      <c r="L81" s="32">
        <f t="shared" si="41"/>
        <v>192.2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116</v>
      </c>
      <c r="F82" s="43">
        <v>200</v>
      </c>
      <c r="G82" s="43">
        <v>16.8</v>
      </c>
      <c r="H82" s="43">
        <v>18.600000000000001</v>
      </c>
      <c r="I82" s="43">
        <v>39.299999999999997</v>
      </c>
      <c r="J82" s="43">
        <v>391.8</v>
      </c>
      <c r="K82" s="44" t="s">
        <v>75</v>
      </c>
      <c r="L82" s="43">
        <v>57.1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77</v>
      </c>
      <c r="L84" s="43">
        <v>14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2.36</v>
      </c>
      <c r="H85" s="43">
        <v>0.3</v>
      </c>
      <c r="I85" s="43">
        <v>14.97</v>
      </c>
      <c r="J85" s="43">
        <v>70.14</v>
      </c>
      <c r="K85" s="44">
        <v>701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>
        <v>20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>SUM(G82:G88)</f>
        <v>19.86</v>
      </c>
      <c r="H89" s="19">
        <f>SUM(H82:H88)</f>
        <v>19.3</v>
      </c>
      <c r="I89" s="19">
        <f>SUM(I82:I88)</f>
        <v>74.649999999999991</v>
      </c>
      <c r="J89" s="19">
        <f>SUM(J82:J88)</f>
        <v>552.46</v>
      </c>
      <c r="K89" s="25"/>
      <c r="L89" s="19">
        <f>SUM(L82:L88)</f>
        <v>96.1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91</v>
      </c>
      <c r="F90" s="43">
        <v>60</v>
      </c>
      <c r="G90" s="43">
        <v>1.02</v>
      </c>
      <c r="H90" s="43">
        <v>3</v>
      </c>
      <c r="I90" s="43">
        <v>5.07</v>
      </c>
      <c r="J90" s="43">
        <v>51.42</v>
      </c>
      <c r="K90" s="44">
        <v>47</v>
      </c>
      <c r="L90" s="43">
        <v>15</v>
      </c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200</v>
      </c>
      <c r="G91" s="43">
        <v>1.92</v>
      </c>
      <c r="H91" s="43">
        <v>5.14</v>
      </c>
      <c r="I91" s="43">
        <v>13.22</v>
      </c>
      <c r="J91" s="43">
        <v>106.62</v>
      </c>
      <c r="K91" s="44" t="s">
        <v>79</v>
      </c>
      <c r="L91" s="43">
        <v>19.8</v>
      </c>
    </row>
    <row r="92" spans="1:12" ht="25.5" x14ac:dyDescent="0.25">
      <c r="A92" s="23"/>
      <c r="B92" s="15"/>
      <c r="C92" s="11"/>
      <c r="D92" s="7" t="s">
        <v>28</v>
      </c>
      <c r="E92" s="42" t="s">
        <v>106</v>
      </c>
      <c r="F92" s="43">
        <v>120</v>
      </c>
      <c r="G92" s="43">
        <v>12.33</v>
      </c>
      <c r="H92" s="43">
        <v>13.09</v>
      </c>
      <c r="I92" s="43">
        <v>2.2999999999999998</v>
      </c>
      <c r="J92" s="43">
        <v>176.33</v>
      </c>
      <c r="K92" s="44" t="s">
        <v>80</v>
      </c>
      <c r="L92" s="43">
        <v>38.299999999999997</v>
      </c>
    </row>
    <row r="93" spans="1:12" ht="15" x14ac:dyDescent="0.25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5.4</v>
      </c>
      <c r="H93" s="43">
        <v>4.9000000000000004</v>
      </c>
      <c r="I93" s="43">
        <v>32.799999999999997</v>
      </c>
      <c r="J93" s="43">
        <v>196.8</v>
      </c>
      <c r="K93" s="44">
        <v>203</v>
      </c>
      <c r="L93" s="43">
        <v>11</v>
      </c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61</v>
      </c>
      <c r="L94" s="43">
        <v>5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3.24</v>
      </c>
      <c r="H95" s="43">
        <v>0.4</v>
      </c>
      <c r="I95" s="43">
        <v>19.52</v>
      </c>
      <c r="J95" s="43">
        <v>94.64</v>
      </c>
      <c r="K95" s="44">
        <v>701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40</v>
      </c>
      <c r="G96" s="43">
        <v>2.5299999999999998</v>
      </c>
      <c r="H96" s="43">
        <v>0.45</v>
      </c>
      <c r="I96" s="43">
        <v>17.399999999999999</v>
      </c>
      <c r="J96" s="43">
        <v>87.6</v>
      </c>
      <c r="K96" s="44">
        <v>702</v>
      </c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2">SUM(G90:G98)</f>
        <v>26.940000000000005</v>
      </c>
      <c r="H99" s="19">
        <f t="shared" ref="H99" si="43">SUM(H90:H98)</f>
        <v>26.98</v>
      </c>
      <c r="I99" s="19">
        <f t="shared" ref="I99" si="44">SUM(I90:I98)</f>
        <v>110.10999999999999</v>
      </c>
      <c r="J99" s="19">
        <f t="shared" ref="J99:L99" si="45">SUM(J90:J98)</f>
        <v>794.41000000000008</v>
      </c>
      <c r="K99" s="25"/>
      <c r="L99" s="19">
        <f t="shared" si="45"/>
        <v>96.1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1340</v>
      </c>
      <c r="G100" s="32">
        <f t="shared" ref="G100" si="46">G89+G99</f>
        <v>46.800000000000004</v>
      </c>
      <c r="H100" s="32">
        <f t="shared" ref="H100" si="47">H89+H99</f>
        <v>46.28</v>
      </c>
      <c r="I100" s="32">
        <f t="shared" ref="I100" si="48">I89+I99</f>
        <v>184.76</v>
      </c>
      <c r="J100" s="32">
        <f t="shared" ref="J100:L100" si="49">J89+J99</f>
        <v>1346.8700000000001</v>
      </c>
      <c r="K100" s="32"/>
      <c r="L100" s="32">
        <f t="shared" si="49"/>
        <v>192.2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117</v>
      </c>
      <c r="F101" s="40">
        <v>200</v>
      </c>
      <c r="G101" s="40">
        <v>7.8</v>
      </c>
      <c r="H101" s="40">
        <v>9.58</v>
      </c>
      <c r="I101" s="40">
        <v>27.12</v>
      </c>
      <c r="J101" s="40">
        <v>225.9</v>
      </c>
      <c r="K101" s="41" t="s">
        <v>118</v>
      </c>
      <c r="L101" s="40">
        <v>37</v>
      </c>
    </row>
    <row r="102" spans="1:12" ht="15" x14ac:dyDescent="0.25">
      <c r="A102" s="23"/>
      <c r="B102" s="15"/>
      <c r="C102" s="11"/>
      <c r="D102" s="53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81</v>
      </c>
      <c r="F103" s="43">
        <v>200</v>
      </c>
      <c r="G103" s="43">
        <v>1.6</v>
      </c>
      <c r="H103" s="43">
        <v>1.1000000000000001</v>
      </c>
      <c r="I103" s="43">
        <v>12.55</v>
      </c>
      <c r="J103" s="43">
        <v>66.62</v>
      </c>
      <c r="K103" s="44" t="s">
        <v>41</v>
      </c>
      <c r="L103" s="43">
        <v>14</v>
      </c>
    </row>
    <row r="104" spans="1:12" ht="15" x14ac:dyDescent="0.25">
      <c r="A104" s="23"/>
      <c r="B104" s="15"/>
      <c r="C104" s="11"/>
      <c r="D104" s="7" t="s">
        <v>23</v>
      </c>
      <c r="E104" s="42" t="s">
        <v>94</v>
      </c>
      <c r="F104" s="43">
        <v>60</v>
      </c>
      <c r="G104" s="43">
        <v>6.69</v>
      </c>
      <c r="H104" s="43">
        <v>8.3800000000000008</v>
      </c>
      <c r="I104" s="43">
        <v>19.38</v>
      </c>
      <c r="J104" s="43">
        <v>180.27</v>
      </c>
      <c r="K104" s="44" t="s">
        <v>95</v>
      </c>
      <c r="L104" s="43">
        <v>25.1</v>
      </c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>
        <v>20</v>
      </c>
    </row>
    <row r="106" spans="1:12" ht="15" x14ac:dyDescent="0.25">
      <c r="A106" s="23"/>
      <c r="B106" s="15"/>
      <c r="C106" s="11"/>
      <c r="D106" s="52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0">SUM(G101:G107)</f>
        <v>16.489999999999998</v>
      </c>
      <c r="H108" s="19">
        <f t="shared" si="50"/>
        <v>19.46</v>
      </c>
      <c r="I108" s="19">
        <f t="shared" si="50"/>
        <v>68.849999999999994</v>
      </c>
      <c r="J108" s="19">
        <f t="shared" si="50"/>
        <v>519.79</v>
      </c>
      <c r="K108" s="25"/>
      <c r="L108" s="19">
        <f t="shared" ref="L108" si="51">SUM(L101:L107)</f>
        <v>96.1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60</v>
      </c>
      <c r="G109" s="43">
        <v>0.88</v>
      </c>
      <c r="H109" s="43">
        <v>3.6</v>
      </c>
      <c r="I109" s="43">
        <v>4.96</v>
      </c>
      <c r="J109" s="43">
        <v>55.68</v>
      </c>
      <c r="K109" s="44">
        <v>52</v>
      </c>
      <c r="L109" s="43">
        <v>15</v>
      </c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3.39</v>
      </c>
      <c r="H110" s="43">
        <v>4.5999999999999996</v>
      </c>
      <c r="I110" s="43">
        <v>12.84</v>
      </c>
      <c r="J110" s="43">
        <v>106.32</v>
      </c>
      <c r="K110" s="44" t="s">
        <v>84</v>
      </c>
      <c r="L110" s="43">
        <v>16.8</v>
      </c>
    </row>
    <row r="111" spans="1:12" ht="15" x14ac:dyDescent="0.25">
      <c r="A111" s="23"/>
      <c r="B111" s="15"/>
      <c r="C111" s="11"/>
      <c r="D111" s="7" t="s">
        <v>28</v>
      </c>
      <c r="E111" s="42" t="s">
        <v>107</v>
      </c>
      <c r="F111" s="43">
        <v>200</v>
      </c>
      <c r="G111" s="43">
        <v>14.35</v>
      </c>
      <c r="H111" s="43">
        <v>15.39</v>
      </c>
      <c r="I111" s="43">
        <v>30.65</v>
      </c>
      <c r="J111" s="43">
        <v>318.51</v>
      </c>
      <c r="K111" s="44" t="s">
        <v>108</v>
      </c>
      <c r="L111" s="43">
        <v>50.3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0.16</v>
      </c>
      <c r="H113" s="43">
        <v>0.08</v>
      </c>
      <c r="I113" s="43">
        <v>7.18</v>
      </c>
      <c r="J113" s="43">
        <v>30.08</v>
      </c>
      <c r="K113" s="44" t="s">
        <v>53</v>
      </c>
      <c r="L113" s="43">
        <v>6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3.24</v>
      </c>
      <c r="H114" s="43">
        <v>0.4</v>
      </c>
      <c r="I114" s="43">
        <v>19.52</v>
      </c>
      <c r="J114" s="43">
        <v>94.64</v>
      </c>
      <c r="K114" s="44">
        <v>701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>
        <v>40</v>
      </c>
      <c r="G115" s="43">
        <v>2.5299999999999998</v>
      </c>
      <c r="H115" s="43">
        <v>0.45</v>
      </c>
      <c r="I115" s="43">
        <v>17.399999999999999</v>
      </c>
      <c r="J115" s="43">
        <v>87.6</v>
      </c>
      <c r="K115" s="44">
        <v>702</v>
      </c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2">SUM(G109:G117)</f>
        <v>24.550000000000004</v>
      </c>
      <c r="H118" s="19">
        <f t="shared" si="52"/>
        <v>24.519999999999996</v>
      </c>
      <c r="I118" s="19">
        <f t="shared" si="52"/>
        <v>92.550000000000011</v>
      </c>
      <c r="J118" s="19">
        <f t="shared" si="52"/>
        <v>692.83</v>
      </c>
      <c r="K118" s="25"/>
      <c r="L118" s="19">
        <f t="shared" ref="L118" si="53">SUM(L109:L117)</f>
        <v>96.1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1300</v>
      </c>
      <c r="G119" s="32">
        <f t="shared" ref="G119" si="54">G108+G118</f>
        <v>41.040000000000006</v>
      </c>
      <c r="H119" s="32">
        <f t="shared" ref="H119" si="55">H108+H118</f>
        <v>43.98</v>
      </c>
      <c r="I119" s="32">
        <f t="shared" ref="I119" si="56">I108+I118</f>
        <v>161.4</v>
      </c>
      <c r="J119" s="32">
        <f t="shared" ref="J119:L119" si="57">J108+J118</f>
        <v>1212.6199999999999</v>
      </c>
      <c r="K119" s="32"/>
      <c r="L119" s="32">
        <f t="shared" si="57"/>
        <v>192.2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200</v>
      </c>
      <c r="G120" s="40">
        <v>16.89</v>
      </c>
      <c r="H120" s="40">
        <v>13.08</v>
      </c>
      <c r="I120" s="40">
        <v>28.66</v>
      </c>
      <c r="J120" s="40">
        <v>299.92</v>
      </c>
      <c r="K120" s="41" t="s">
        <v>97</v>
      </c>
      <c r="L120" s="40">
        <v>61.1</v>
      </c>
    </row>
    <row r="121" spans="1:12" ht="15" x14ac:dyDescent="0.25">
      <c r="A121" s="14"/>
      <c r="B121" s="15"/>
      <c r="C121" s="11"/>
      <c r="D121" s="53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110</v>
      </c>
      <c r="F122" s="43">
        <v>200</v>
      </c>
      <c r="G122" s="43">
        <v>0</v>
      </c>
      <c r="H122" s="43">
        <v>0</v>
      </c>
      <c r="I122" s="43">
        <v>19</v>
      </c>
      <c r="J122" s="43">
        <v>76</v>
      </c>
      <c r="K122" s="44" t="s">
        <v>111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3.15</v>
      </c>
      <c r="H123" s="43">
        <v>0.4</v>
      </c>
      <c r="I123" s="43">
        <v>19.329999999999998</v>
      </c>
      <c r="J123" s="43">
        <v>93.52</v>
      </c>
      <c r="K123" s="44">
        <v>701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2" t="s">
        <v>26</v>
      </c>
      <c r="E125" s="42" t="s">
        <v>91</v>
      </c>
      <c r="F125" s="43">
        <v>60</v>
      </c>
      <c r="G125" s="43">
        <v>1.02</v>
      </c>
      <c r="H125" s="43">
        <v>3</v>
      </c>
      <c r="I125" s="43">
        <v>5.07</v>
      </c>
      <c r="J125" s="43">
        <v>51.42</v>
      </c>
      <c r="K125" s="44" t="s">
        <v>92</v>
      </c>
      <c r="L125" s="43">
        <v>20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21.06</v>
      </c>
      <c r="H127" s="19">
        <f t="shared" si="58"/>
        <v>16.48</v>
      </c>
      <c r="I127" s="19">
        <f t="shared" si="58"/>
        <v>72.06</v>
      </c>
      <c r="J127" s="19">
        <f t="shared" si="58"/>
        <v>520.86</v>
      </c>
      <c r="K127" s="25"/>
      <c r="L127" s="19">
        <f t="shared" ref="L127" si="59">SUM(L120:L126)</f>
        <v>96.1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123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57</v>
      </c>
      <c r="L128" s="43">
        <v>15</v>
      </c>
    </row>
    <row r="129" spans="1:12" ht="26.25" thickBot="1" x14ac:dyDescent="0.3">
      <c r="A129" s="14"/>
      <c r="B129" s="15"/>
      <c r="C129" s="11"/>
      <c r="D129" s="7" t="s">
        <v>27</v>
      </c>
      <c r="E129" s="42" t="s">
        <v>48</v>
      </c>
      <c r="F129" s="43">
        <v>200</v>
      </c>
      <c r="G129" s="43">
        <v>5.0999999999999996</v>
      </c>
      <c r="H129" s="43">
        <v>2.78</v>
      </c>
      <c r="I129" s="43">
        <v>18.5</v>
      </c>
      <c r="J129" s="43">
        <v>119.6</v>
      </c>
      <c r="K129" s="44" t="s">
        <v>49</v>
      </c>
      <c r="L129" s="43">
        <v>16.8</v>
      </c>
    </row>
    <row r="130" spans="1:12" ht="15" x14ac:dyDescent="0.25">
      <c r="A130" s="14"/>
      <c r="B130" s="15"/>
      <c r="C130" s="11"/>
      <c r="D130" s="7" t="s">
        <v>28</v>
      </c>
      <c r="E130" s="39" t="s">
        <v>96</v>
      </c>
      <c r="F130" s="40">
        <v>200</v>
      </c>
      <c r="G130" s="40">
        <v>18.54</v>
      </c>
      <c r="H130" s="40">
        <v>22.5</v>
      </c>
      <c r="I130" s="40">
        <v>28.66</v>
      </c>
      <c r="J130" s="40">
        <v>391.3</v>
      </c>
      <c r="K130" s="41" t="s">
        <v>97</v>
      </c>
      <c r="L130" s="40">
        <v>51.3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>
        <v>0.2</v>
      </c>
      <c r="H132" s="43">
        <v>0.1</v>
      </c>
      <c r="I132" s="43">
        <v>10.6</v>
      </c>
      <c r="J132" s="43">
        <v>44.1</v>
      </c>
      <c r="K132" s="44" t="s">
        <v>69</v>
      </c>
      <c r="L132" s="43">
        <v>6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2.36</v>
      </c>
      <c r="H133" s="43">
        <v>0.3</v>
      </c>
      <c r="I133" s="43">
        <v>14.97</v>
      </c>
      <c r="J133" s="43">
        <v>70.14</v>
      </c>
      <c r="K133" s="44">
        <v>701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1.9</v>
      </c>
      <c r="H134" s="43">
        <v>0.34</v>
      </c>
      <c r="I134" s="43">
        <v>13.05</v>
      </c>
      <c r="J134" s="43">
        <v>65.7</v>
      </c>
      <c r="K134" s="44">
        <v>702</v>
      </c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0">SUM(G128:G136)</f>
        <v>28.799999999999997</v>
      </c>
      <c r="H137" s="19">
        <f t="shared" si="60"/>
        <v>26.12</v>
      </c>
      <c r="I137" s="19">
        <f t="shared" si="60"/>
        <v>88.08</v>
      </c>
      <c r="J137" s="19">
        <f t="shared" si="60"/>
        <v>703.6400000000001</v>
      </c>
      <c r="K137" s="25"/>
      <c r="L137" s="19">
        <f t="shared" ref="L137" si="61">SUM(L128:L136)</f>
        <v>96.1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 t="shared" ref="G138" si="62">G127+G137</f>
        <v>49.86</v>
      </c>
      <c r="H138" s="32">
        <f t="shared" ref="H138" si="63">H127+H137</f>
        <v>42.6</v>
      </c>
      <c r="I138" s="32">
        <f t="shared" ref="I138" si="64">I127+I137</f>
        <v>160.13999999999999</v>
      </c>
      <c r="J138" s="32">
        <f t="shared" ref="J138:L138" si="65">J127+J137</f>
        <v>1224.5</v>
      </c>
      <c r="K138" s="32"/>
      <c r="L138" s="32">
        <f t="shared" si="65"/>
        <v>192.2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119</v>
      </c>
      <c r="F139" s="43">
        <v>120</v>
      </c>
      <c r="G139" s="43">
        <v>16.43</v>
      </c>
      <c r="H139" s="43">
        <v>10.5</v>
      </c>
      <c r="I139" s="43">
        <v>17.28</v>
      </c>
      <c r="J139" s="43">
        <v>236.02</v>
      </c>
      <c r="K139" s="44" t="s">
        <v>85</v>
      </c>
      <c r="L139" s="43">
        <v>40.1</v>
      </c>
    </row>
    <row r="140" spans="1:12" ht="15" x14ac:dyDescent="0.25">
      <c r="A140" s="23"/>
      <c r="B140" s="15"/>
      <c r="C140" s="11"/>
      <c r="D140" s="53" t="s">
        <v>21</v>
      </c>
      <c r="E140" s="42" t="s">
        <v>89</v>
      </c>
      <c r="F140" s="43">
        <v>150</v>
      </c>
      <c r="G140" s="43">
        <v>4.5</v>
      </c>
      <c r="H140" s="43">
        <v>5.6</v>
      </c>
      <c r="I140" s="43">
        <v>26.6</v>
      </c>
      <c r="J140" s="43">
        <v>173.7</v>
      </c>
      <c r="K140" s="44">
        <v>127</v>
      </c>
      <c r="L140" s="43">
        <v>16</v>
      </c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0.16</v>
      </c>
      <c r="H141" s="43">
        <v>0.08</v>
      </c>
      <c r="I141" s="43">
        <v>7.18</v>
      </c>
      <c r="J141" s="43">
        <v>30.08</v>
      </c>
      <c r="K141" s="44" t="s">
        <v>53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2.36</v>
      </c>
      <c r="H142" s="43">
        <v>0.3</v>
      </c>
      <c r="I142" s="43">
        <v>14.97</v>
      </c>
      <c r="J142" s="43">
        <v>70.14</v>
      </c>
      <c r="K142" s="44">
        <v>701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26</v>
      </c>
      <c r="E144" s="42" t="s">
        <v>82</v>
      </c>
      <c r="F144" s="43">
        <v>60</v>
      </c>
      <c r="G144" s="43">
        <v>0.88</v>
      </c>
      <c r="H144" s="43">
        <v>3.6</v>
      </c>
      <c r="I144" s="43">
        <v>4.96</v>
      </c>
      <c r="J144" s="43">
        <v>55.68</v>
      </c>
      <c r="K144" s="44">
        <v>52</v>
      </c>
      <c r="L144" s="43">
        <v>20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6">SUM(G139:G145)</f>
        <v>24.33</v>
      </c>
      <c r="H146" s="19">
        <f t="shared" si="66"/>
        <v>20.080000000000002</v>
      </c>
      <c r="I146" s="19">
        <f t="shared" si="66"/>
        <v>70.989999999999995</v>
      </c>
      <c r="J146" s="19">
        <f t="shared" si="66"/>
        <v>565.62</v>
      </c>
      <c r="K146" s="25"/>
      <c r="L146" s="19">
        <f t="shared" ref="L146" si="67">SUM(L139:L145)</f>
        <v>96.1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66</v>
      </c>
      <c r="F147" s="43">
        <v>60</v>
      </c>
      <c r="G147" s="43">
        <v>1.63</v>
      </c>
      <c r="H147" s="43">
        <v>2.82</v>
      </c>
      <c r="I147" s="43">
        <v>8.7200000000000006</v>
      </c>
      <c r="J147" s="43">
        <v>67</v>
      </c>
      <c r="K147" s="44">
        <v>101</v>
      </c>
      <c r="L147" s="43">
        <v>15</v>
      </c>
    </row>
    <row r="148" spans="1:12" ht="15" x14ac:dyDescent="0.25">
      <c r="A148" s="23"/>
      <c r="B148" s="15"/>
      <c r="C148" s="11"/>
      <c r="D148" s="7" t="s">
        <v>27</v>
      </c>
      <c r="E148" s="42" t="s">
        <v>58</v>
      </c>
      <c r="F148" s="43">
        <v>210</v>
      </c>
      <c r="G148" s="43">
        <v>2.84</v>
      </c>
      <c r="H148" s="43">
        <v>5.28</v>
      </c>
      <c r="I148" s="43">
        <v>7.22</v>
      </c>
      <c r="J148" s="43">
        <v>88.16</v>
      </c>
      <c r="K148" s="44" t="s">
        <v>59</v>
      </c>
      <c r="L148" s="43">
        <v>18.8</v>
      </c>
    </row>
    <row r="149" spans="1:12" ht="15" x14ac:dyDescent="0.25">
      <c r="A149" s="23"/>
      <c r="B149" s="15"/>
      <c r="C149" s="11"/>
      <c r="D149" s="7" t="s">
        <v>28</v>
      </c>
      <c r="E149" s="42" t="s">
        <v>73</v>
      </c>
      <c r="F149" s="43">
        <v>100</v>
      </c>
      <c r="G149" s="43">
        <v>10.07</v>
      </c>
      <c r="H149" s="43">
        <v>9.35</v>
      </c>
      <c r="I149" s="43">
        <v>15.98</v>
      </c>
      <c r="J149" s="43">
        <v>188.35</v>
      </c>
      <c r="K149" s="44">
        <v>229</v>
      </c>
      <c r="L149" s="43">
        <v>35.299999999999997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74</v>
      </c>
      <c r="F150" s="43">
        <v>150</v>
      </c>
      <c r="G150" s="43">
        <v>4.5</v>
      </c>
      <c r="H150" s="43">
        <v>5.6</v>
      </c>
      <c r="I150" s="43">
        <v>26.6</v>
      </c>
      <c r="J150" s="43">
        <v>173.7</v>
      </c>
      <c r="K150" s="44">
        <v>127</v>
      </c>
      <c r="L150" s="43">
        <v>16</v>
      </c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61</v>
      </c>
      <c r="L151" s="43">
        <v>5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3.24</v>
      </c>
      <c r="H152" s="43">
        <v>0.4</v>
      </c>
      <c r="I152" s="43">
        <v>19.52</v>
      </c>
      <c r="J152" s="43">
        <v>94.64</v>
      </c>
      <c r="K152" s="44">
        <v>701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30</v>
      </c>
      <c r="G153" s="43">
        <v>1.9</v>
      </c>
      <c r="H153" s="43">
        <v>0.34</v>
      </c>
      <c r="I153" s="43">
        <v>13.05</v>
      </c>
      <c r="J153" s="43">
        <v>65.7</v>
      </c>
      <c r="K153" s="44">
        <v>702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68">SUM(G147:G155)</f>
        <v>24.68</v>
      </c>
      <c r="H156" s="19">
        <f t="shared" si="68"/>
        <v>23.789999999999996</v>
      </c>
      <c r="I156" s="19">
        <f t="shared" si="68"/>
        <v>110.89</v>
      </c>
      <c r="J156" s="19">
        <f t="shared" si="68"/>
        <v>758.55000000000007</v>
      </c>
      <c r="K156" s="25"/>
      <c r="L156" s="19">
        <f t="shared" ref="L156" si="69">SUM(L147:L155)</f>
        <v>96.1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1350</v>
      </c>
      <c r="G157" s="32">
        <f t="shared" ref="G157" si="70">G146+G156</f>
        <v>49.01</v>
      </c>
      <c r="H157" s="32">
        <f t="shared" ref="H157" si="71">H146+H156</f>
        <v>43.87</v>
      </c>
      <c r="I157" s="32">
        <f t="shared" ref="I157" si="72">I146+I156</f>
        <v>181.88</v>
      </c>
      <c r="J157" s="32">
        <f t="shared" ref="J157:L157" si="73">J146+J156</f>
        <v>1324.17</v>
      </c>
      <c r="K157" s="32"/>
      <c r="L157" s="32">
        <f t="shared" si="73"/>
        <v>192.2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200</v>
      </c>
      <c r="G158" s="40">
        <v>8.99</v>
      </c>
      <c r="H158" s="40">
        <v>11.99</v>
      </c>
      <c r="I158" s="40">
        <v>47.1</v>
      </c>
      <c r="J158" s="40">
        <v>331.37</v>
      </c>
      <c r="K158" s="41" t="s">
        <v>120</v>
      </c>
      <c r="L158" s="40">
        <v>55.1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121</v>
      </c>
      <c r="F160" s="43">
        <v>200</v>
      </c>
      <c r="G160" s="43">
        <v>4.07</v>
      </c>
      <c r="H160" s="43">
        <v>2.5</v>
      </c>
      <c r="I160" s="43">
        <v>17.559999999999999</v>
      </c>
      <c r="J160" s="43">
        <v>109</v>
      </c>
      <c r="K160" s="44" t="s">
        <v>122</v>
      </c>
      <c r="L160" s="43">
        <v>16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2.36</v>
      </c>
      <c r="H161" s="43">
        <v>0.3</v>
      </c>
      <c r="I161" s="43">
        <v>14.97</v>
      </c>
      <c r="J161" s="43">
        <v>70.14</v>
      </c>
      <c r="K161" s="44">
        <v>701</v>
      </c>
      <c r="L161" s="43">
        <v>5</v>
      </c>
    </row>
    <row r="162" spans="1:12" ht="15" x14ac:dyDescent="0.25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338</v>
      </c>
      <c r="L162" s="43">
        <v>20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4">SUM(G158:G164)</f>
        <v>15.82</v>
      </c>
      <c r="H165" s="19">
        <f t="shared" si="74"/>
        <v>15.190000000000001</v>
      </c>
      <c r="I165" s="19">
        <f t="shared" si="74"/>
        <v>89.429999999999993</v>
      </c>
      <c r="J165" s="19">
        <f t="shared" si="74"/>
        <v>557.51</v>
      </c>
      <c r="K165" s="25"/>
      <c r="L165" s="19">
        <f t="shared" ref="L165" si="75">SUM(L158:L164)</f>
        <v>96.1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91</v>
      </c>
      <c r="F166" s="43">
        <v>60</v>
      </c>
      <c r="G166" s="43">
        <v>1.02</v>
      </c>
      <c r="H166" s="43">
        <v>3</v>
      </c>
      <c r="I166" s="43">
        <v>5.07</v>
      </c>
      <c r="J166" s="43">
        <v>51.42</v>
      </c>
      <c r="K166" s="44">
        <v>47</v>
      </c>
      <c r="L166" s="43">
        <v>15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200</v>
      </c>
      <c r="G167" s="43">
        <v>1.92</v>
      </c>
      <c r="H167" s="43">
        <v>5.14</v>
      </c>
      <c r="I167" s="43">
        <v>13.22</v>
      </c>
      <c r="J167" s="43">
        <v>106.62</v>
      </c>
      <c r="K167" s="44" t="s">
        <v>79</v>
      </c>
      <c r="L167" s="43">
        <v>19.8</v>
      </c>
    </row>
    <row r="168" spans="1:12" ht="25.5" x14ac:dyDescent="0.25">
      <c r="A168" s="23"/>
      <c r="B168" s="15"/>
      <c r="C168" s="11"/>
      <c r="D168" s="7" t="s">
        <v>28</v>
      </c>
      <c r="E168" s="42" t="s">
        <v>119</v>
      </c>
      <c r="F168" s="43">
        <v>120</v>
      </c>
      <c r="G168" s="43">
        <v>11.15</v>
      </c>
      <c r="H168" s="43">
        <v>11.89</v>
      </c>
      <c r="I168" s="43">
        <v>17.54</v>
      </c>
      <c r="J168" s="43">
        <v>221.77</v>
      </c>
      <c r="K168" s="44" t="s">
        <v>85</v>
      </c>
      <c r="L168" s="43">
        <v>34.299999999999997</v>
      </c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5.09</v>
      </c>
      <c r="H169" s="43">
        <v>8.3000000000000007</v>
      </c>
      <c r="I169" s="43">
        <v>36</v>
      </c>
      <c r="J169" s="43">
        <v>239.06</v>
      </c>
      <c r="K169" s="44">
        <v>171</v>
      </c>
      <c r="L169" s="43">
        <v>13</v>
      </c>
    </row>
    <row r="170" spans="1:12" ht="15" x14ac:dyDescent="0.25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0.2</v>
      </c>
      <c r="H170" s="43">
        <v>0.1</v>
      </c>
      <c r="I170" s="43">
        <v>10.6</v>
      </c>
      <c r="J170" s="43">
        <v>44.1</v>
      </c>
      <c r="K170" s="44" t="s">
        <v>69</v>
      </c>
      <c r="L170" s="43">
        <v>7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3.24</v>
      </c>
      <c r="H171" s="43">
        <v>0.4</v>
      </c>
      <c r="I171" s="43">
        <v>19.52</v>
      </c>
      <c r="J171" s="43">
        <v>94.64</v>
      </c>
      <c r="K171" s="44">
        <v>701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30</v>
      </c>
      <c r="G172" s="43">
        <v>1.9</v>
      </c>
      <c r="H172" s="43">
        <v>0.34</v>
      </c>
      <c r="I172" s="43">
        <v>13.05</v>
      </c>
      <c r="J172" s="43">
        <v>65.7</v>
      </c>
      <c r="K172" s="44">
        <v>702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76">SUM(G166:G174)</f>
        <v>24.519999999999996</v>
      </c>
      <c r="H175" s="19">
        <f t="shared" si="76"/>
        <v>29.17</v>
      </c>
      <c r="I175" s="19">
        <f t="shared" si="76"/>
        <v>114.99999999999999</v>
      </c>
      <c r="J175" s="19">
        <f t="shared" si="76"/>
        <v>823.31000000000017</v>
      </c>
      <c r="K175" s="25"/>
      <c r="L175" s="19">
        <f t="shared" ref="L175" si="77">SUM(L166:L174)</f>
        <v>96.1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1330</v>
      </c>
      <c r="G176" s="32">
        <f t="shared" ref="G176" si="78">G165+G175</f>
        <v>40.339999999999996</v>
      </c>
      <c r="H176" s="32">
        <f t="shared" ref="H176" si="79">H165+H175</f>
        <v>44.36</v>
      </c>
      <c r="I176" s="32">
        <f t="shared" ref="I176" si="80">I165+I175</f>
        <v>204.42999999999998</v>
      </c>
      <c r="J176" s="32">
        <f t="shared" ref="J176:L176" si="81">J165+J175</f>
        <v>1380.8200000000002</v>
      </c>
      <c r="K176" s="32"/>
      <c r="L176" s="32">
        <f t="shared" si="81"/>
        <v>192.2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120</v>
      </c>
      <c r="G177" s="40">
        <v>10.58</v>
      </c>
      <c r="H177" s="40">
        <v>14.3</v>
      </c>
      <c r="I177" s="40">
        <v>3.44</v>
      </c>
      <c r="J177" s="40">
        <v>185.02</v>
      </c>
      <c r="K177" s="41" t="s">
        <v>90</v>
      </c>
      <c r="L177" s="40">
        <v>39.1</v>
      </c>
    </row>
    <row r="178" spans="1:12" ht="15" x14ac:dyDescent="0.25">
      <c r="A178" s="23"/>
      <c r="B178" s="15"/>
      <c r="C178" s="11"/>
      <c r="D178" s="53" t="s">
        <v>21</v>
      </c>
      <c r="E178" s="42" t="s">
        <v>56</v>
      </c>
      <c r="F178" s="43">
        <v>150</v>
      </c>
      <c r="G178" s="43">
        <v>5.4</v>
      </c>
      <c r="H178" s="43">
        <v>4.9000000000000004</v>
      </c>
      <c r="I178" s="43">
        <v>32.799999999999997</v>
      </c>
      <c r="J178" s="43">
        <v>196.8</v>
      </c>
      <c r="K178" s="44">
        <v>203</v>
      </c>
      <c r="L178" s="43">
        <v>17</v>
      </c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61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2.36</v>
      </c>
      <c r="H180" s="43">
        <v>0.3</v>
      </c>
      <c r="I180" s="43">
        <v>14.97</v>
      </c>
      <c r="J180" s="43">
        <v>70.14</v>
      </c>
      <c r="K180" s="44">
        <v>701</v>
      </c>
      <c r="L180" s="43">
        <v>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2" t="s">
        <v>26</v>
      </c>
      <c r="E182" s="42" t="s">
        <v>99</v>
      </c>
      <c r="F182" s="43">
        <v>60</v>
      </c>
      <c r="G182" s="43">
        <v>1.7</v>
      </c>
      <c r="H182" s="43">
        <v>0.1</v>
      </c>
      <c r="I182" s="43">
        <v>3.5</v>
      </c>
      <c r="J182" s="43">
        <v>22.1</v>
      </c>
      <c r="K182" s="44" t="s">
        <v>101</v>
      </c>
      <c r="L182" s="43">
        <v>20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2">SUM(G177:G183)</f>
        <v>20.54</v>
      </c>
      <c r="H184" s="19">
        <f t="shared" si="82"/>
        <v>19.600000000000005</v>
      </c>
      <c r="I184" s="19">
        <f t="shared" si="82"/>
        <v>74.509999999999991</v>
      </c>
      <c r="J184" s="19">
        <f t="shared" si="82"/>
        <v>555.06000000000006</v>
      </c>
      <c r="K184" s="25"/>
      <c r="L184" s="19">
        <f t="shared" ref="L184" si="83">SUM(L177:L183)</f>
        <v>96.1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70</v>
      </c>
      <c r="F185" s="43">
        <v>60</v>
      </c>
      <c r="G185" s="43">
        <v>1.7</v>
      </c>
      <c r="H185" s="43">
        <v>0.1</v>
      </c>
      <c r="I185" s="43">
        <v>3.5</v>
      </c>
      <c r="J185" s="43">
        <v>22.1</v>
      </c>
      <c r="K185" s="44">
        <v>131</v>
      </c>
      <c r="L185" s="43">
        <v>15</v>
      </c>
    </row>
    <row r="186" spans="1:12" ht="15" x14ac:dyDescent="0.25">
      <c r="A186" s="23"/>
      <c r="B186" s="15"/>
      <c r="C186" s="11"/>
      <c r="D186" s="7" t="s">
        <v>27</v>
      </c>
      <c r="E186" s="42" t="s">
        <v>71</v>
      </c>
      <c r="F186" s="43">
        <v>210</v>
      </c>
      <c r="G186" s="43">
        <v>2.66</v>
      </c>
      <c r="H186" s="43">
        <v>7.31</v>
      </c>
      <c r="I186" s="43">
        <v>10.42</v>
      </c>
      <c r="J186" s="43">
        <v>118.11</v>
      </c>
      <c r="K186" s="44" t="s">
        <v>72</v>
      </c>
      <c r="L186" s="43">
        <v>17.8</v>
      </c>
    </row>
    <row r="187" spans="1:12" ht="25.5" x14ac:dyDescent="0.25">
      <c r="A187" s="23"/>
      <c r="B187" s="15"/>
      <c r="C187" s="11"/>
      <c r="D187" s="7" t="s">
        <v>28</v>
      </c>
      <c r="E187" s="42" t="s">
        <v>124</v>
      </c>
      <c r="F187" s="43">
        <v>120</v>
      </c>
      <c r="G187" s="43">
        <v>12.33</v>
      </c>
      <c r="H187" s="43">
        <v>13.09</v>
      </c>
      <c r="I187" s="43">
        <v>2.2999999999999998</v>
      </c>
      <c r="J187" s="43">
        <v>176.33</v>
      </c>
      <c r="K187" s="44" t="s">
        <v>125</v>
      </c>
      <c r="L187" s="43">
        <v>35.299999999999997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86</v>
      </c>
      <c r="F188" s="43">
        <v>150</v>
      </c>
      <c r="G188" s="43">
        <v>8.1</v>
      </c>
      <c r="H188" s="43">
        <v>6.84</v>
      </c>
      <c r="I188" s="43">
        <v>40.06</v>
      </c>
      <c r="J188" s="43">
        <v>254</v>
      </c>
      <c r="K188" s="44">
        <v>171</v>
      </c>
      <c r="L188" s="43">
        <v>12</v>
      </c>
    </row>
    <row r="189" spans="1:12" ht="15" x14ac:dyDescent="0.25">
      <c r="A189" s="23"/>
      <c r="B189" s="15"/>
      <c r="C189" s="11"/>
      <c r="D189" s="7" t="s">
        <v>30</v>
      </c>
      <c r="E189" s="42" t="s">
        <v>110</v>
      </c>
      <c r="F189" s="43">
        <v>200</v>
      </c>
      <c r="G189" s="43">
        <v>0</v>
      </c>
      <c r="H189" s="43">
        <v>0</v>
      </c>
      <c r="I189" s="43">
        <v>19</v>
      </c>
      <c r="J189" s="43">
        <v>76</v>
      </c>
      <c r="K189" s="44" t="s">
        <v>111</v>
      </c>
      <c r="L189" s="43">
        <v>10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2.36</v>
      </c>
      <c r="H190" s="43">
        <v>0.3</v>
      </c>
      <c r="I190" s="43">
        <v>14.97</v>
      </c>
      <c r="J190" s="43">
        <v>70.14</v>
      </c>
      <c r="K190" s="44">
        <v>701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>
        <v>30</v>
      </c>
      <c r="G191" s="43">
        <v>1.9</v>
      </c>
      <c r="H191" s="43">
        <v>0.34</v>
      </c>
      <c r="I191" s="43">
        <v>13.05</v>
      </c>
      <c r="J191" s="43">
        <v>65.7</v>
      </c>
      <c r="K191" s="44">
        <v>702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4">SUM(G185:G193)</f>
        <v>29.049999999999997</v>
      </c>
      <c r="H194" s="19">
        <f t="shared" si="84"/>
        <v>27.98</v>
      </c>
      <c r="I194" s="19">
        <f t="shared" si="84"/>
        <v>103.3</v>
      </c>
      <c r="J194" s="19">
        <f t="shared" si="84"/>
        <v>782.38</v>
      </c>
      <c r="K194" s="25"/>
      <c r="L194" s="19">
        <f t="shared" ref="L194" si="85">SUM(L185:L193)</f>
        <v>96.1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1360</v>
      </c>
      <c r="G195" s="32">
        <f t="shared" ref="G195" si="86">G184+G194</f>
        <v>49.589999999999996</v>
      </c>
      <c r="H195" s="32">
        <f t="shared" ref="H195" si="87">H184+H194</f>
        <v>47.580000000000005</v>
      </c>
      <c r="I195" s="32">
        <f t="shared" ref="I195" si="88">I184+I194</f>
        <v>177.81</v>
      </c>
      <c r="J195" s="32">
        <f t="shared" ref="J195:L195" si="89">J184+J194</f>
        <v>1337.44</v>
      </c>
      <c r="K195" s="32"/>
      <c r="L195" s="32">
        <f t="shared" si="89"/>
        <v>192.2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1317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45.361999999999995</v>
      </c>
      <c r="H196" s="34">
        <f t="shared" si="90"/>
        <v>42.95</v>
      </c>
      <c r="I196" s="34">
        <f t="shared" si="90"/>
        <v>181.60899999999998</v>
      </c>
      <c r="J196" s="34">
        <f t="shared" si="90"/>
        <v>1297.5840000000001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192.20000000000002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2024-09-03T07:41:04Z</dcterms:modified>
</cp:coreProperties>
</file>